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835"/>
  </bookViews>
  <sheets>
    <sheet name="D-2" sheetId="1" r:id="rId1"/>
    <sheet name="metadata" sheetId="2" r:id="rId2"/>
  </sheets>
  <calcPr calcId="144525"/>
</workbook>
</file>

<file path=xl/calcChain.xml><?xml version="1.0" encoding="utf-8"?>
<calcChain xmlns="http://schemas.openxmlformats.org/spreadsheetml/2006/main">
  <c r="F18" i="1" l="1"/>
  <c r="F6" i="1"/>
  <c r="F5" i="1" s="1"/>
  <c r="F33" i="1" s="1"/>
  <c r="E18" i="1"/>
  <c r="E6" i="1"/>
  <c r="G6" i="1"/>
  <c r="G5" i="1" s="1"/>
  <c r="G33" i="1" s="1"/>
  <c r="G18" i="1"/>
  <c r="D6" i="1"/>
  <c r="D5" i="1" s="1"/>
  <c r="D33" i="1" s="1"/>
  <c r="D18" i="1"/>
  <c r="E5" i="1" l="1"/>
  <c r="E33" i="1" s="1"/>
</calcChain>
</file>

<file path=xl/sharedStrings.xml><?xml version="1.0" encoding="utf-8"?>
<sst xmlns="http://schemas.openxmlformats.org/spreadsheetml/2006/main" count="88" uniqueCount="58">
  <si>
    <t>%</t>
  </si>
  <si>
    <t xml:space="preserve"> -</t>
  </si>
  <si>
    <t>-</t>
  </si>
  <si>
    <t>D-2 Biosphere reserves and wetlands</t>
  </si>
  <si>
    <t>Country area</t>
  </si>
  <si>
    <t>Unit</t>
  </si>
  <si>
    <t>Total area of biosphere reserves and wetlands</t>
  </si>
  <si>
    <t xml:space="preserve">         wetlands, total</t>
  </si>
  <si>
    <t xml:space="preserve">                      of these:</t>
  </si>
  <si>
    <t>Tengiz-Korgalzhyn lake system</t>
  </si>
  <si>
    <t>The delta of the Ural River</t>
  </si>
  <si>
    <t>Koibagar-Tuntyugur lake System</t>
  </si>
  <si>
    <t>Kulykol-Taldykol lake system</t>
  </si>
  <si>
    <t>Naurzum lake system</t>
  </si>
  <si>
    <t>Zharsor-Urkashsky quarrels</t>
  </si>
  <si>
    <t>Alakol-Sasykkol lake system</t>
  </si>
  <si>
    <t>Lakes of Nizhny Turgay and Irgiz</t>
  </si>
  <si>
    <t>The delta of the Ili River and the southern part of Lake Balkhash</t>
  </si>
  <si>
    <t>The Small Aral Sea and the deltas of the wetlands of the Syrdarya River</t>
  </si>
  <si>
    <t xml:space="preserve">    biosphere reserves, total</t>
  </si>
  <si>
    <t xml:space="preserve">                       of these:</t>
  </si>
  <si>
    <t>Korgalzhynsky Nature Reserve</t>
  </si>
  <si>
    <t>Akzhayyk Reserve</t>
  </si>
  <si>
    <t>Katon-Karagai GNPP</t>
  </si>
  <si>
    <t>Aksu-Zhabaglinsky Nature Reserve</t>
  </si>
  <si>
    <t>Alakolsky Nature Reserve</t>
  </si>
  <si>
    <t>Barsakelmes Nature Reserve</t>
  </si>
  <si>
    <t>Altyn-Emel GNPP</t>
  </si>
  <si>
    <t>Karatau Nature Reserve</t>
  </si>
  <si>
    <t>Charyn GNPP</t>
  </si>
  <si>
    <t>Zhongar-Alatau GNPP</t>
  </si>
  <si>
    <t>Almaty Nature Reserve</t>
  </si>
  <si>
    <t>West Altai Nature Reserve</t>
  </si>
  <si>
    <t>Kolsai kolderi</t>
  </si>
  <si>
    <t>The share of biosphere reserves and wetlands in the total area of the country</t>
  </si>
  <si>
    <t>1000 ha</t>
  </si>
  <si>
    <t>ga</t>
  </si>
  <si>
    <t>Indicator</t>
  </si>
  <si>
    <t>Biosphere reserves and wetlands</t>
  </si>
  <si>
    <t>Definition of the indicator</t>
  </si>
  <si>
    <t>List of wetlands of international importance and Biosphere reserves</t>
  </si>
  <si>
    <t>Unit of measurement</t>
  </si>
  <si>
    <t>Area, hectare</t>
  </si>
  <si>
    <t>Frequency</t>
  </si>
  <si>
    <t>Source of information</t>
  </si>
  <si>
    <t>Committee of Forestry and Wildlife of the Ministry of Agriculture of the Republic of Kazakhstan</t>
  </si>
  <si>
    <t>Aggregation level</t>
  </si>
  <si>
    <t>in the Republic of Kazakhstan</t>
  </si>
  <si>
    <t>The split of the indicator</t>
  </si>
  <si>
    <t>Calculation algorithm/
methodology</t>
  </si>
  <si>
    <t>Assessment of compliance of the national indicator with the set of OECD green growth indicators</t>
  </si>
  <si>
    <t>Relationship with SDG indicators, UNECE Environmental Monitoring and Assessment Indicators</t>
  </si>
  <si>
    <t>Indicators that make up the calculation</t>
  </si>
  <si>
    <t>Derivatives of the indicator</t>
  </si>
  <si>
    <t>The timing of the update</t>
  </si>
  <si>
    <t>Contacts</t>
  </si>
  <si>
    <t>december</t>
  </si>
  <si>
    <t>8(7172) 749307, 8(7172) 749311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</si>
</sst>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Roboto"/>
      <charset val="204"/>
    </font>
    <font>
      <b/>
      <sz val="12"/>
      <color indexed="8"/>
      <name val="Roboto"/>
      <charset val="204"/>
    </font>
    <font>
      <sz val="12"/>
      <color indexed="8"/>
      <name val="Roboto"/>
      <charset val="204"/>
    </font>
    <font>
      <sz val="11"/>
      <color indexed="8"/>
      <name val="Roboto"/>
      <charset val="204"/>
    </font>
    <font>
      <b/>
      <sz val="11"/>
      <color theme="1"/>
      <name val="Roboto"/>
      <charset val="204"/>
    </font>
    <font>
      <b/>
      <sz val="11"/>
      <name val="Roboto"/>
      <charset val="204"/>
    </font>
    <font>
      <b/>
      <sz val="11"/>
      <color indexed="8"/>
      <name val="Roboto"/>
      <charset val="204"/>
    </font>
    <font>
      <sz val="11"/>
      <name val="Roboto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" fontId="1" fillId="4" borderId="1" xfId="0" applyNumberFormat="1" applyFont="1" applyFill="1" applyBorder="1" applyAlignment="1">
      <alignment vertical="center" wrapText="1"/>
    </xf>
    <xf numFmtId="0" fontId="1" fillId="0" borderId="0" xfId="0" applyFont="1"/>
    <xf numFmtId="0" fontId="1" fillId="4" borderId="5" xfId="0" applyFont="1" applyFill="1" applyBorder="1" applyAlignment="1">
      <alignment vertical="center" wrapText="1"/>
    </xf>
    <xf numFmtId="0" fontId="1" fillId="0" borderId="0" xfId="0" applyFont="1" applyBorder="1"/>
    <xf numFmtId="0" fontId="1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1" fontId="1" fillId="3" borderId="1" xfId="0" applyNumberFormat="1" applyFont="1" applyFill="1" applyBorder="1" applyAlignment="1" applyProtection="1">
      <alignment horizontal="right" vertical="center" wrapText="1"/>
      <protection locked="0"/>
    </xf>
    <xf numFmtId="2" fontId="1" fillId="3" borderId="1" xfId="0" applyNumberFormat="1" applyFont="1" applyFill="1" applyBorder="1" applyAlignment="1" applyProtection="1">
      <alignment horizontal="left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5" borderId="1" xfId="0" applyFont="1" applyFill="1" applyBorder="1"/>
    <xf numFmtId="0" fontId="6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left" wrapText="1"/>
    </xf>
    <xf numFmtId="3" fontId="1" fillId="4" borderId="1" xfId="0" applyNumberFormat="1" applyFont="1" applyFill="1" applyBorder="1"/>
    <xf numFmtId="1" fontId="1" fillId="5" borderId="1" xfId="0" applyNumberFormat="1" applyFont="1" applyFill="1" applyBorder="1" applyAlignment="1" applyProtection="1">
      <alignment horizontal="right" vertical="center" wrapText="1"/>
      <protection locked="0"/>
    </xf>
    <xf numFmtId="2" fontId="1" fillId="5" borderId="1" xfId="0" applyNumberFormat="1" applyFont="1" applyFill="1" applyBorder="1" applyAlignment="1" applyProtection="1">
      <alignment horizontal="left" wrapText="1"/>
      <protection locked="0"/>
    </xf>
    <xf numFmtId="2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0" xfId="0" applyNumberFormat="1" applyFont="1"/>
    <xf numFmtId="4" fontId="1" fillId="4" borderId="1" xfId="0" applyNumberFormat="1" applyFont="1" applyFill="1" applyBorder="1"/>
    <xf numFmtId="0" fontId="1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/>
    <xf numFmtId="0" fontId="2" fillId="3" borderId="2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1" xfId="0" applyFont="1" applyBorder="1" applyAlignment="1">
      <alignment horizontal="left" wrapText="1"/>
    </xf>
    <xf numFmtId="0" fontId="1" fillId="6" borderId="1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I11" sqref="I11"/>
    </sheetView>
  </sheetViews>
  <sheetFormatPr defaultRowHeight="15" x14ac:dyDescent="0.25"/>
  <cols>
    <col min="1" max="1" width="4.5703125" style="2" bestFit="1" customWidth="1"/>
    <col min="2" max="2" width="48.85546875" style="2" customWidth="1"/>
    <col min="3" max="3" width="13.85546875" style="2" customWidth="1"/>
    <col min="4" max="6" width="13.140625" style="2" customWidth="1"/>
    <col min="7" max="7" width="14.28515625" style="2" customWidth="1"/>
    <col min="8" max="8" width="9.85546875" style="2" customWidth="1"/>
    <col min="9" max="9" width="10" style="2" customWidth="1"/>
    <col min="10" max="16384" width="9.140625" style="2"/>
  </cols>
  <sheetData>
    <row r="1" spans="1:7" ht="15.75" x14ac:dyDescent="0.25">
      <c r="B1" s="32" t="s">
        <v>3</v>
      </c>
      <c r="C1" s="33"/>
      <c r="D1" s="33"/>
      <c r="E1" s="4"/>
      <c r="F1" s="4"/>
    </row>
    <row r="3" spans="1:7" ht="15.75" x14ac:dyDescent="0.25">
      <c r="A3" s="5"/>
      <c r="B3" s="6"/>
      <c r="C3" s="7" t="s">
        <v>5</v>
      </c>
      <c r="D3" s="7">
        <v>2020</v>
      </c>
      <c r="E3" s="7">
        <v>2021</v>
      </c>
      <c r="F3" s="7">
        <v>2022</v>
      </c>
      <c r="G3" s="7">
        <v>2023</v>
      </c>
    </row>
    <row r="4" spans="1:7" x14ac:dyDescent="0.25">
      <c r="A4" s="5">
        <v>1</v>
      </c>
      <c r="B4" s="8" t="s">
        <v>4</v>
      </c>
      <c r="C4" s="7" t="s">
        <v>35</v>
      </c>
      <c r="D4" s="9">
        <v>272490</v>
      </c>
      <c r="E4" s="9">
        <v>272490</v>
      </c>
      <c r="F4" s="9">
        <v>272490</v>
      </c>
      <c r="G4" s="9">
        <v>272490</v>
      </c>
    </row>
    <row r="5" spans="1:7" x14ac:dyDescent="0.25">
      <c r="A5" s="10">
        <v>2</v>
      </c>
      <c r="B5" s="11" t="s">
        <v>6</v>
      </c>
      <c r="C5" s="12" t="s">
        <v>36</v>
      </c>
      <c r="D5" s="13">
        <f>D6+D18</f>
        <v>6084252.6600000001</v>
      </c>
      <c r="E5" s="13">
        <f>E6+E18</f>
        <v>6084252.6600000001</v>
      </c>
      <c r="F5" s="13">
        <f>F6+F18</f>
        <v>6084252.6600000001</v>
      </c>
      <c r="G5" s="13">
        <f>G6+G18</f>
        <v>6084252.6600000001</v>
      </c>
    </row>
    <row r="6" spans="1:7" x14ac:dyDescent="0.25">
      <c r="A6" s="14">
        <v>3</v>
      </c>
      <c r="B6" s="15" t="s">
        <v>7</v>
      </c>
      <c r="C6" s="16" t="s">
        <v>36</v>
      </c>
      <c r="D6" s="17">
        <f>D8+D9+D10+D11+D12+D13+D14+D15+D16+D17</f>
        <v>3281398</v>
      </c>
      <c r="E6" s="17">
        <f>E8+E9+E10+E11+E12+E13+E14+E15+E16+E17</f>
        <v>3281398</v>
      </c>
      <c r="F6" s="17">
        <f>F8+F9+F10+F11+F12+F13+F14+F15+F16+F17</f>
        <v>3281398</v>
      </c>
      <c r="G6" s="17">
        <f>G8+G9+G10+G11+G12+G13+G14+G15+G16+G17</f>
        <v>3281398</v>
      </c>
    </row>
    <row r="7" spans="1:7" x14ac:dyDescent="0.25">
      <c r="A7" s="5"/>
      <c r="B7" s="18" t="s">
        <v>8</v>
      </c>
      <c r="C7" s="19"/>
      <c r="D7" s="20"/>
      <c r="E7" s="20"/>
      <c r="F7" s="20"/>
      <c r="G7" s="20"/>
    </row>
    <row r="8" spans="1:7" x14ac:dyDescent="0.25">
      <c r="A8" s="5">
        <v>4</v>
      </c>
      <c r="B8" s="21" t="s">
        <v>9</v>
      </c>
      <c r="C8" s="19" t="s">
        <v>36</v>
      </c>
      <c r="D8" s="20">
        <v>353341</v>
      </c>
      <c r="E8" s="20">
        <v>353341</v>
      </c>
      <c r="F8" s="20">
        <v>353341</v>
      </c>
      <c r="G8" s="20">
        <v>353341</v>
      </c>
    </row>
    <row r="9" spans="1:7" x14ac:dyDescent="0.25">
      <c r="A9" s="5">
        <v>5</v>
      </c>
      <c r="B9" s="21" t="s">
        <v>10</v>
      </c>
      <c r="C9" s="19" t="s">
        <v>36</v>
      </c>
      <c r="D9" s="20">
        <v>914663</v>
      </c>
      <c r="E9" s="20">
        <v>914663</v>
      </c>
      <c r="F9" s="20">
        <v>914663</v>
      </c>
      <c r="G9" s="20">
        <v>914663</v>
      </c>
    </row>
    <row r="10" spans="1:7" x14ac:dyDescent="0.25">
      <c r="A10" s="5">
        <v>6</v>
      </c>
      <c r="B10" s="21" t="s">
        <v>11</v>
      </c>
      <c r="C10" s="19" t="s">
        <v>36</v>
      </c>
      <c r="D10" s="20">
        <v>976630</v>
      </c>
      <c r="E10" s="20">
        <v>976630</v>
      </c>
      <c r="F10" s="20">
        <v>976630</v>
      </c>
      <c r="G10" s="20">
        <v>976630</v>
      </c>
    </row>
    <row r="11" spans="1:7" x14ac:dyDescent="0.25">
      <c r="A11" s="5">
        <v>7</v>
      </c>
      <c r="B11" s="21" t="s">
        <v>12</v>
      </c>
      <c r="C11" s="19" t="s">
        <v>36</v>
      </c>
      <c r="D11" s="20">
        <v>348000</v>
      </c>
      <c r="E11" s="20">
        <v>348000</v>
      </c>
      <c r="F11" s="20">
        <v>348000</v>
      </c>
      <c r="G11" s="20">
        <v>348000</v>
      </c>
    </row>
    <row r="12" spans="1:7" x14ac:dyDescent="0.25">
      <c r="A12" s="5">
        <v>8</v>
      </c>
      <c r="B12" s="21" t="s">
        <v>13</v>
      </c>
      <c r="C12" s="19" t="s">
        <v>36</v>
      </c>
      <c r="D12" s="20">
        <v>111500</v>
      </c>
      <c r="E12" s="20">
        <v>111500</v>
      </c>
      <c r="F12" s="20">
        <v>111500</v>
      </c>
      <c r="G12" s="20">
        <v>111500</v>
      </c>
    </row>
    <row r="13" spans="1:7" x14ac:dyDescent="0.25">
      <c r="A13" s="5">
        <v>9</v>
      </c>
      <c r="B13" s="21" t="s">
        <v>14</v>
      </c>
      <c r="C13" s="19" t="s">
        <v>36</v>
      </c>
      <c r="D13" s="22">
        <v>41250</v>
      </c>
      <c r="E13" s="22">
        <v>41250</v>
      </c>
      <c r="F13" s="22">
        <v>41250</v>
      </c>
      <c r="G13" s="22">
        <v>41250</v>
      </c>
    </row>
    <row r="14" spans="1:7" x14ac:dyDescent="0.25">
      <c r="A14" s="5">
        <v>10</v>
      </c>
      <c r="B14" s="21" t="s">
        <v>15</v>
      </c>
      <c r="C14" s="19" t="s">
        <v>36</v>
      </c>
      <c r="D14" s="22">
        <v>58000</v>
      </c>
      <c r="E14" s="22">
        <v>58000</v>
      </c>
      <c r="F14" s="22">
        <v>58000</v>
      </c>
      <c r="G14" s="22">
        <v>58000</v>
      </c>
    </row>
    <row r="15" spans="1:7" x14ac:dyDescent="0.25">
      <c r="A15" s="5">
        <v>11</v>
      </c>
      <c r="B15" s="21" t="s">
        <v>16</v>
      </c>
      <c r="C15" s="19" t="s">
        <v>36</v>
      </c>
      <c r="D15" s="22">
        <v>8300</v>
      </c>
      <c r="E15" s="22">
        <v>8300</v>
      </c>
      <c r="F15" s="22">
        <v>8300</v>
      </c>
      <c r="G15" s="22">
        <v>8300</v>
      </c>
    </row>
    <row r="16" spans="1:7" ht="30" x14ac:dyDescent="0.25">
      <c r="A16" s="5">
        <v>12</v>
      </c>
      <c r="B16" s="21" t="s">
        <v>17</v>
      </c>
      <c r="C16" s="19" t="s">
        <v>36</v>
      </c>
      <c r="D16" s="22">
        <v>139714</v>
      </c>
      <c r="E16" s="22">
        <v>139714</v>
      </c>
      <c r="F16" s="22">
        <v>139714</v>
      </c>
      <c r="G16" s="22">
        <v>139714</v>
      </c>
    </row>
    <row r="17" spans="1:8" ht="30" x14ac:dyDescent="0.25">
      <c r="A17" s="5">
        <v>13</v>
      </c>
      <c r="B17" s="21" t="s">
        <v>18</v>
      </c>
      <c r="C17" s="19" t="s">
        <v>36</v>
      </c>
      <c r="D17" s="22">
        <v>330000</v>
      </c>
      <c r="E17" s="22">
        <v>330000</v>
      </c>
      <c r="F17" s="22">
        <v>330000</v>
      </c>
      <c r="G17" s="22">
        <v>330000</v>
      </c>
    </row>
    <row r="18" spans="1:8" x14ac:dyDescent="0.25">
      <c r="A18" s="23">
        <v>14</v>
      </c>
      <c r="B18" s="24" t="s">
        <v>19</v>
      </c>
      <c r="C18" s="25" t="s">
        <v>36</v>
      </c>
      <c r="D18" s="17">
        <f>SUM(D20+D21+D22+D23+D24+D25+D26+D27+D28+D29+D30+D31+D32)</f>
        <v>2802854.66</v>
      </c>
      <c r="E18" s="17">
        <f>SUM(E20+E21+E22+E23+E24+E25+E26+E27+E28+E29+E30+E31+E32)</f>
        <v>2802854.66</v>
      </c>
      <c r="F18" s="17">
        <f>SUM(F20+F21+F22+F23+F24+F25+F26+F27+F28+F29+F30+F31+F32)</f>
        <v>2802854.66</v>
      </c>
      <c r="G18" s="17">
        <f>SUM(G20+G21+G22+G23+G24+G25+G26+G27+G28+G29+G30+G31+G32)</f>
        <v>2802854.66</v>
      </c>
      <c r="H18" s="26"/>
    </row>
    <row r="19" spans="1:8" x14ac:dyDescent="0.25">
      <c r="A19" s="5"/>
      <c r="B19" s="18" t="s">
        <v>20</v>
      </c>
      <c r="C19" s="19"/>
      <c r="D19" s="22"/>
      <c r="E19" s="22"/>
      <c r="F19" s="22"/>
      <c r="G19" s="22"/>
    </row>
    <row r="20" spans="1:8" x14ac:dyDescent="0.25">
      <c r="A20" s="5">
        <v>15</v>
      </c>
      <c r="B20" s="5" t="s">
        <v>21</v>
      </c>
      <c r="C20" s="19" t="s">
        <v>36</v>
      </c>
      <c r="D20" s="22">
        <v>543171</v>
      </c>
      <c r="E20" s="22">
        <v>543171</v>
      </c>
      <c r="F20" s="22">
        <v>543171</v>
      </c>
      <c r="G20" s="22">
        <v>543171</v>
      </c>
    </row>
    <row r="21" spans="1:8" x14ac:dyDescent="0.25">
      <c r="A21" s="5">
        <v>16</v>
      </c>
      <c r="B21" s="5" t="s">
        <v>22</v>
      </c>
      <c r="C21" s="19" t="s">
        <v>36</v>
      </c>
      <c r="D21" s="22">
        <v>111500</v>
      </c>
      <c r="E21" s="22">
        <v>111500</v>
      </c>
      <c r="F21" s="22">
        <v>111500</v>
      </c>
      <c r="G21" s="22">
        <v>111500</v>
      </c>
    </row>
    <row r="22" spans="1:8" x14ac:dyDescent="0.25">
      <c r="A22" s="5">
        <v>17</v>
      </c>
      <c r="B22" s="5" t="s">
        <v>23</v>
      </c>
      <c r="C22" s="19" t="s">
        <v>36</v>
      </c>
      <c r="D22" s="22">
        <v>643477</v>
      </c>
      <c r="E22" s="22">
        <v>643477</v>
      </c>
      <c r="F22" s="22">
        <v>643477</v>
      </c>
      <c r="G22" s="22">
        <v>643477</v>
      </c>
    </row>
    <row r="23" spans="1:8" x14ac:dyDescent="0.25">
      <c r="A23" s="5">
        <v>18</v>
      </c>
      <c r="B23" s="5" t="s">
        <v>24</v>
      </c>
      <c r="C23" s="19" t="s">
        <v>36</v>
      </c>
      <c r="D23" s="27">
        <v>131934.29999999999</v>
      </c>
      <c r="E23" s="27">
        <v>131934.29999999999</v>
      </c>
      <c r="F23" s="27">
        <v>131934.29999999999</v>
      </c>
      <c r="G23" s="27">
        <v>131934.29999999999</v>
      </c>
    </row>
    <row r="24" spans="1:8" x14ac:dyDescent="0.25">
      <c r="A24" s="5">
        <v>19</v>
      </c>
      <c r="B24" s="5" t="s">
        <v>25</v>
      </c>
      <c r="C24" s="19" t="s">
        <v>36</v>
      </c>
      <c r="D24" s="27">
        <v>65672.009999999995</v>
      </c>
      <c r="E24" s="27">
        <v>65672.009999999995</v>
      </c>
      <c r="F24" s="27">
        <v>65672.009999999995</v>
      </c>
      <c r="G24" s="27">
        <v>65672.009999999995</v>
      </c>
    </row>
    <row r="25" spans="1:8" x14ac:dyDescent="0.25">
      <c r="A25" s="5">
        <v>20</v>
      </c>
      <c r="B25" s="5" t="s">
        <v>26</v>
      </c>
      <c r="C25" s="19" t="s">
        <v>36</v>
      </c>
      <c r="D25" s="22">
        <v>163126</v>
      </c>
      <c r="E25" s="22">
        <v>163126</v>
      </c>
      <c r="F25" s="22">
        <v>163126</v>
      </c>
      <c r="G25" s="22">
        <v>163126</v>
      </c>
    </row>
    <row r="26" spans="1:8" x14ac:dyDescent="0.25">
      <c r="A26" s="5">
        <v>21</v>
      </c>
      <c r="B26" s="28" t="s">
        <v>27</v>
      </c>
      <c r="C26" s="19" t="s">
        <v>36</v>
      </c>
      <c r="D26" s="27">
        <v>307735.34999999998</v>
      </c>
      <c r="E26" s="27">
        <v>307735.34999999998</v>
      </c>
      <c r="F26" s="27">
        <v>307735.34999999998</v>
      </c>
      <c r="G26" s="27">
        <v>307735.34999999998</v>
      </c>
    </row>
    <row r="27" spans="1:8" x14ac:dyDescent="0.25">
      <c r="A27" s="5">
        <v>22</v>
      </c>
      <c r="B27" s="28" t="s">
        <v>28</v>
      </c>
      <c r="C27" s="19" t="s">
        <v>36</v>
      </c>
      <c r="D27" s="22">
        <v>34300</v>
      </c>
      <c r="E27" s="22">
        <v>34300</v>
      </c>
      <c r="F27" s="22">
        <v>34300</v>
      </c>
      <c r="G27" s="22">
        <v>34300</v>
      </c>
    </row>
    <row r="28" spans="1:8" x14ac:dyDescent="0.25">
      <c r="A28" s="5">
        <v>23</v>
      </c>
      <c r="B28" s="28" t="s">
        <v>29</v>
      </c>
      <c r="C28" s="19" t="s">
        <v>36</v>
      </c>
      <c r="D28" s="22">
        <v>127050</v>
      </c>
      <c r="E28" s="22">
        <v>127050</v>
      </c>
      <c r="F28" s="22">
        <v>127050</v>
      </c>
      <c r="G28" s="22">
        <v>127050</v>
      </c>
    </row>
    <row r="29" spans="1:8" x14ac:dyDescent="0.25">
      <c r="A29" s="5">
        <v>24</v>
      </c>
      <c r="B29" s="28" t="s">
        <v>30</v>
      </c>
      <c r="C29" s="19" t="s">
        <v>36</v>
      </c>
      <c r="D29" s="22">
        <v>356022</v>
      </c>
      <c r="E29" s="22">
        <v>356022</v>
      </c>
      <c r="F29" s="22">
        <v>356022</v>
      </c>
      <c r="G29" s="22">
        <v>356022</v>
      </c>
    </row>
    <row r="30" spans="1:8" x14ac:dyDescent="0.25">
      <c r="A30" s="5">
        <v>25</v>
      </c>
      <c r="B30" s="28" t="s">
        <v>31</v>
      </c>
      <c r="C30" s="19" t="s">
        <v>36</v>
      </c>
      <c r="D30" s="22">
        <v>71700</v>
      </c>
      <c r="E30" s="22">
        <v>71700</v>
      </c>
      <c r="F30" s="22">
        <v>71700</v>
      </c>
      <c r="G30" s="22">
        <v>71700</v>
      </c>
    </row>
    <row r="31" spans="1:8" x14ac:dyDescent="0.25">
      <c r="A31" s="5">
        <v>26</v>
      </c>
      <c r="B31" s="28" t="s">
        <v>32</v>
      </c>
      <c r="C31" s="19" t="s">
        <v>36</v>
      </c>
      <c r="D31" s="22">
        <v>86122</v>
      </c>
      <c r="E31" s="22">
        <v>86122</v>
      </c>
      <c r="F31" s="22">
        <v>86122</v>
      </c>
      <c r="G31" s="22">
        <v>86122</v>
      </c>
    </row>
    <row r="32" spans="1:8" x14ac:dyDescent="0.25">
      <c r="A32" s="5">
        <v>27</v>
      </c>
      <c r="B32" s="28" t="s">
        <v>33</v>
      </c>
      <c r="C32" s="19" t="s">
        <v>36</v>
      </c>
      <c r="D32" s="22">
        <v>161045</v>
      </c>
      <c r="E32" s="22">
        <v>161045</v>
      </c>
      <c r="F32" s="22">
        <v>161045</v>
      </c>
      <c r="G32" s="22">
        <v>161045</v>
      </c>
    </row>
    <row r="33" spans="1:7" ht="30" x14ac:dyDescent="0.25">
      <c r="A33" s="28">
        <v>28</v>
      </c>
      <c r="B33" s="29" t="s">
        <v>34</v>
      </c>
      <c r="C33" s="30" t="s">
        <v>0</v>
      </c>
      <c r="D33" s="31">
        <f>D5/1000/D4*100</f>
        <v>2.2328352086315095</v>
      </c>
      <c r="E33" s="31">
        <f>E5/1000/E4*100</f>
        <v>2.2328352086315095</v>
      </c>
      <c r="F33" s="31">
        <f>F5/1000/F4*100</f>
        <v>2.2328352086315095</v>
      </c>
      <c r="G33" s="31">
        <f>G5/1000/G4*100</f>
        <v>2.2328352086315095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A17" sqref="A17"/>
    </sheetView>
  </sheetViews>
  <sheetFormatPr defaultRowHeight="15" x14ac:dyDescent="0.25"/>
  <cols>
    <col min="1" max="1" width="32.5703125" style="2" customWidth="1"/>
    <col min="2" max="2" width="39.85546875" style="2" customWidth="1"/>
    <col min="3" max="3" width="13.7109375" style="2" customWidth="1"/>
    <col min="4" max="16384" width="9.140625" style="2"/>
  </cols>
  <sheetData>
    <row r="2" spans="1:3" x14ac:dyDescent="0.25">
      <c r="A2" s="1" t="s">
        <v>37</v>
      </c>
      <c r="B2" s="34" t="s">
        <v>38</v>
      </c>
      <c r="C2" s="34"/>
    </row>
    <row r="3" spans="1:3" ht="44.25" customHeight="1" x14ac:dyDescent="0.25">
      <c r="A3" s="1" t="s">
        <v>39</v>
      </c>
      <c r="B3" s="35" t="s">
        <v>40</v>
      </c>
      <c r="C3" s="35"/>
    </row>
    <row r="4" spans="1:3" x14ac:dyDescent="0.25">
      <c r="A4" s="1" t="s">
        <v>41</v>
      </c>
      <c r="B4" s="34" t="s">
        <v>42</v>
      </c>
      <c r="C4" s="34"/>
    </row>
    <row r="5" spans="1:3" x14ac:dyDescent="0.25">
      <c r="A5" s="1" t="s">
        <v>43</v>
      </c>
      <c r="B5" s="34" t="s">
        <v>2</v>
      </c>
      <c r="C5" s="34"/>
    </row>
    <row r="6" spans="1:3" ht="45" customHeight="1" x14ac:dyDescent="0.25">
      <c r="A6" s="1" t="s">
        <v>44</v>
      </c>
      <c r="B6" s="34" t="s">
        <v>45</v>
      </c>
      <c r="C6" s="34"/>
    </row>
    <row r="7" spans="1:3" x14ac:dyDescent="0.25">
      <c r="A7" s="1" t="s">
        <v>46</v>
      </c>
      <c r="B7" s="34" t="s">
        <v>47</v>
      </c>
      <c r="C7" s="34"/>
    </row>
    <row r="8" spans="1:3" x14ac:dyDescent="0.25">
      <c r="A8" s="1" t="s">
        <v>48</v>
      </c>
      <c r="B8" s="34" t="s">
        <v>1</v>
      </c>
      <c r="C8" s="34"/>
    </row>
    <row r="9" spans="1:3" ht="30" x14ac:dyDescent="0.25">
      <c r="A9" s="1" t="s">
        <v>49</v>
      </c>
      <c r="B9" s="34" t="s">
        <v>1</v>
      </c>
      <c r="C9" s="34"/>
    </row>
    <row r="10" spans="1:3" ht="60" x14ac:dyDescent="0.25">
      <c r="A10" s="1" t="s">
        <v>50</v>
      </c>
      <c r="B10" s="36" t="s">
        <v>2</v>
      </c>
      <c r="C10" s="37"/>
    </row>
    <row r="11" spans="1:3" ht="60" x14ac:dyDescent="0.25">
      <c r="A11" s="1" t="s">
        <v>51</v>
      </c>
      <c r="B11" s="34" t="s">
        <v>1</v>
      </c>
      <c r="C11" s="34"/>
    </row>
    <row r="12" spans="1:3" ht="30" x14ac:dyDescent="0.25">
      <c r="A12" s="3" t="s">
        <v>52</v>
      </c>
      <c r="B12" s="36" t="s">
        <v>1</v>
      </c>
      <c r="C12" s="37"/>
    </row>
    <row r="13" spans="1:3" x14ac:dyDescent="0.25">
      <c r="A13" s="1" t="s">
        <v>53</v>
      </c>
      <c r="B13" s="36" t="s">
        <v>1</v>
      </c>
      <c r="C13" s="37"/>
    </row>
    <row r="14" spans="1:3" x14ac:dyDescent="0.25">
      <c r="A14" s="1" t="s">
        <v>54</v>
      </c>
      <c r="B14" s="34" t="s">
        <v>56</v>
      </c>
      <c r="C14" s="34"/>
    </row>
    <row r="15" spans="1:3" x14ac:dyDescent="0.25">
      <c r="A15" s="1" t="s">
        <v>55</v>
      </c>
      <c r="B15" s="34" t="s">
        <v>57</v>
      </c>
      <c r="C15" s="34"/>
    </row>
  </sheetData>
  <mergeCells count="14">
    <mergeCell ref="B14:C14"/>
    <mergeCell ref="B15:C15"/>
    <mergeCell ref="B8:C8"/>
    <mergeCell ref="B9:C9"/>
    <mergeCell ref="B10:C10"/>
    <mergeCell ref="B11:C11"/>
    <mergeCell ref="B12:C12"/>
    <mergeCell ref="B13:C13"/>
    <mergeCell ref="B7:C7"/>
    <mergeCell ref="B2:C2"/>
    <mergeCell ref="B3:C3"/>
    <mergeCell ref="B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D-2</vt:lpstr>
      <vt:lpstr>metadata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di.sadvakasova</dc:creator>
  <cp:lastModifiedBy>d.adilbek</cp:lastModifiedBy>
  <dcterms:created xsi:type="dcterms:W3CDTF">2021-10-04T06:10:39Z</dcterms:created>
  <dcterms:modified xsi:type="dcterms:W3CDTF">2024-09-13T10:25:28Z</dcterms:modified>
</cp:coreProperties>
</file>